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360"/>
  </bookViews>
  <sheets>
    <sheet name="Plan" sheetId="1" r:id="rId1"/>
  </sheets>
  <definedNames>
    <definedName name="Access">"$#REF !.$C$7:$C$36"</definedName>
    <definedName name="Bonus">"$#REF !.$E$8:$E$15"</definedName>
    <definedName name="Com">"$#REF !.$D$8:$D$15"</definedName>
    <definedName name="Excel">"$#REF !.$B$7:$B$36"</definedName>
    <definedName name="Objectif">"$#REF !.$B$8:$B$15"</definedName>
    <definedName name="Réalisé">"$#REF !.$C$8:$C$15"</definedName>
    <definedName name="Référence_du_point_de_vente">"$#REF !.$A$7:$A$36"</definedName>
    <definedName name="Total">"$#REF !.$F$8:$F$15"</definedName>
    <definedName name="Vendeurs">"$#REF !.$A$8:$A$15"</definedName>
  </definedNames>
  <calcPr calcId="124519"/>
</workbook>
</file>

<file path=xl/calcChain.xml><?xml version="1.0" encoding="utf-8"?>
<calcChain xmlns="http://schemas.openxmlformats.org/spreadsheetml/2006/main">
  <c r="E5" i="1"/>
  <c r="I5"/>
  <c r="M5"/>
  <c r="Q5"/>
  <c r="R5"/>
  <c r="E6"/>
  <c r="I6"/>
  <c r="R6"/>
  <c r="M6"/>
  <c r="Q6"/>
  <c r="E7"/>
  <c r="I7"/>
  <c r="M7"/>
  <c r="Q7"/>
  <c r="R7"/>
  <c r="E8"/>
  <c r="I8"/>
  <c r="M8"/>
  <c r="Q8"/>
  <c r="R8"/>
  <c r="E9"/>
  <c r="I9"/>
  <c r="M9"/>
  <c r="Q9"/>
  <c r="R9"/>
  <c r="E10"/>
  <c r="I10"/>
  <c r="M10"/>
  <c r="Q10"/>
  <c r="R10"/>
  <c r="E11"/>
  <c r="I11"/>
  <c r="M11"/>
  <c r="Q11"/>
  <c r="R11"/>
  <c r="E12"/>
  <c r="I12"/>
  <c r="M12"/>
  <c r="Q12"/>
  <c r="R12"/>
  <c r="E13"/>
  <c r="I13"/>
  <c r="M13"/>
  <c r="Q13"/>
  <c r="R13"/>
  <c r="E14"/>
  <c r="I14"/>
  <c r="R14"/>
  <c r="M14"/>
  <c r="Q14"/>
  <c r="E15"/>
  <c r="I15"/>
  <c r="M15"/>
  <c r="Q15"/>
  <c r="R15"/>
  <c r="E16"/>
  <c r="I16"/>
  <c r="R16"/>
  <c r="M16"/>
  <c r="Q16"/>
  <c r="E17"/>
  <c r="I17"/>
  <c r="M17"/>
  <c r="Q17"/>
  <c r="R17"/>
  <c r="B18"/>
  <c r="C18"/>
  <c r="D18"/>
  <c r="E18"/>
  <c r="F18"/>
  <c r="G18"/>
  <c r="H18"/>
  <c r="I18"/>
  <c r="J18"/>
  <c r="K18"/>
  <c r="L18"/>
  <c r="M18"/>
  <c r="N18"/>
  <c r="O18"/>
  <c r="P18"/>
  <c r="Q18"/>
  <c r="E21"/>
  <c r="I21"/>
  <c r="M21"/>
  <c r="Q21"/>
  <c r="R21"/>
  <c r="E22"/>
  <c r="I22"/>
  <c r="R22"/>
  <c r="M22"/>
  <c r="Q22"/>
  <c r="E23"/>
  <c r="I23"/>
  <c r="M23"/>
  <c r="Q23"/>
  <c r="R23"/>
  <c r="E24"/>
  <c r="I24"/>
  <c r="R24"/>
  <c r="M24"/>
  <c r="Q24"/>
  <c r="E25"/>
  <c r="I25"/>
  <c r="M25"/>
  <c r="Q25"/>
  <c r="R25"/>
  <c r="E26"/>
  <c r="I26"/>
  <c r="R26"/>
  <c r="M26"/>
  <c r="Q26"/>
  <c r="E27"/>
  <c r="I27"/>
  <c r="M27"/>
  <c r="Q27"/>
  <c r="R27"/>
  <c r="E28"/>
  <c r="I28"/>
  <c r="R28"/>
  <c r="M28"/>
  <c r="Q28"/>
  <c r="E29"/>
  <c r="I29"/>
  <c r="M29"/>
  <c r="Q29"/>
  <c r="R29"/>
  <c r="B30"/>
  <c r="C30"/>
  <c r="D30"/>
  <c r="E30"/>
  <c r="F30"/>
  <c r="G30"/>
  <c r="H30"/>
  <c r="I30"/>
  <c r="J30"/>
  <c r="K30"/>
  <c r="L30"/>
  <c r="M30"/>
  <c r="N30"/>
  <c r="O30"/>
  <c r="P30"/>
  <c r="Q30"/>
  <c r="E33"/>
  <c r="I33"/>
  <c r="M33"/>
  <c r="Q33"/>
  <c r="R33"/>
  <c r="E34"/>
  <c r="I34"/>
  <c r="R34"/>
  <c r="M34"/>
  <c r="Q34"/>
  <c r="E35"/>
  <c r="R35"/>
  <c r="I35"/>
  <c r="M35"/>
  <c r="Q35"/>
  <c r="E36"/>
  <c r="I36"/>
  <c r="R36"/>
  <c r="M36"/>
  <c r="Q36"/>
  <c r="E37"/>
  <c r="I37"/>
  <c r="M37"/>
  <c r="Q37"/>
  <c r="R37"/>
  <c r="E38"/>
  <c r="I38"/>
  <c r="R38"/>
  <c r="M38"/>
  <c r="Q38"/>
  <c r="E39"/>
  <c r="I39"/>
  <c r="M39"/>
  <c r="R39"/>
  <c r="Q39"/>
  <c r="B40"/>
  <c r="C40"/>
  <c r="D40"/>
  <c r="E40"/>
  <c r="F40"/>
  <c r="G40"/>
  <c r="H40"/>
  <c r="I40"/>
  <c r="J40"/>
  <c r="K40"/>
  <c r="L40"/>
  <c r="M40"/>
  <c r="N40"/>
  <c r="O40"/>
  <c r="P40"/>
  <c r="Q40"/>
  <c r="E43"/>
  <c r="E49"/>
  <c r="E51"/>
  <c r="I43"/>
  <c r="M43"/>
  <c r="M49"/>
  <c r="M51"/>
  <c r="Q43"/>
  <c r="R43"/>
  <c r="E44"/>
  <c r="I44"/>
  <c r="R44"/>
  <c r="M44"/>
  <c r="Q44"/>
  <c r="Q49"/>
  <c r="Q51"/>
  <c r="E45"/>
  <c r="I45"/>
  <c r="M45"/>
  <c r="Q45"/>
  <c r="R45"/>
  <c r="E46"/>
  <c r="I46"/>
  <c r="R46"/>
  <c r="M46"/>
  <c r="Q46"/>
  <c r="E47"/>
  <c r="I47"/>
  <c r="M47"/>
  <c r="Q47"/>
  <c r="R47"/>
  <c r="E48"/>
  <c r="I48"/>
  <c r="R48"/>
  <c r="M48"/>
  <c r="Q48"/>
  <c r="B49"/>
  <c r="B51"/>
  <c r="C49"/>
  <c r="D49"/>
  <c r="D51"/>
  <c r="F49"/>
  <c r="F51"/>
  <c r="G49"/>
  <c r="H49"/>
  <c r="H51"/>
  <c r="J49"/>
  <c r="J51"/>
  <c r="K49"/>
  <c r="L49"/>
  <c r="L51"/>
  <c r="N49"/>
  <c r="N51"/>
  <c r="O49"/>
  <c r="P49"/>
  <c r="P51"/>
  <c r="C51"/>
  <c r="G51"/>
  <c r="K51"/>
  <c r="O51"/>
  <c r="R49"/>
  <c r="R40"/>
  <c r="R18"/>
  <c r="R51"/>
  <c r="R30"/>
  <c r="I49"/>
  <c r="I51"/>
</calcChain>
</file>

<file path=xl/sharedStrings.xml><?xml version="1.0" encoding="utf-8"?>
<sst xmlns="http://schemas.openxmlformats.org/spreadsheetml/2006/main" count="62" uniqueCount="61">
  <si>
    <t>Janvier</t>
  </si>
  <si>
    <t>Février</t>
  </si>
  <si>
    <t>Mars</t>
  </si>
  <si>
    <t>Trimestre 1</t>
  </si>
  <si>
    <t>Avril</t>
  </si>
  <si>
    <t>Mai</t>
  </si>
  <si>
    <t>Juin</t>
  </si>
  <si>
    <t>Trimestre 2</t>
  </si>
  <si>
    <t>Juillet</t>
  </si>
  <si>
    <t>Août</t>
  </si>
  <si>
    <t>Septembre</t>
  </si>
  <si>
    <t>Trimestre 3</t>
  </si>
  <si>
    <t>Octobre</t>
  </si>
  <si>
    <t>Novembre</t>
  </si>
  <si>
    <t>Décembre</t>
  </si>
  <si>
    <t>Trimestre 4</t>
  </si>
  <si>
    <t>Année</t>
  </si>
  <si>
    <t>Europe</t>
  </si>
  <si>
    <t>Allemagne</t>
  </si>
  <si>
    <t>Autriche</t>
  </si>
  <si>
    <t>Danemark</t>
  </si>
  <si>
    <t>Espagne</t>
  </si>
  <si>
    <t>Finlande</t>
  </si>
  <si>
    <t>France</t>
  </si>
  <si>
    <t>Grande Bretagne</t>
  </si>
  <si>
    <t>Grèce</t>
  </si>
  <si>
    <t>Italie</t>
  </si>
  <si>
    <t>Luxembourg</t>
  </si>
  <si>
    <t>Pays Bas</t>
  </si>
  <si>
    <t>Suède</t>
  </si>
  <si>
    <t>Suisse</t>
  </si>
  <si>
    <t>Sous-total Europe</t>
  </si>
  <si>
    <t>Afrique</t>
  </si>
  <si>
    <t>Algérie</t>
  </si>
  <si>
    <t>Égypte</t>
  </si>
  <si>
    <t>Gabon</t>
  </si>
  <si>
    <t>Kenya</t>
  </si>
  <si>
    <t>Maroc</t>
  </si>
  <si>
    <t>Mauritanie</t>
  </si>
  <si>
    <t>Somalie</t>
  </si>
  <si>
    <t>Tchad</t>
  </si>
  <si>
    <t>Tunisie</t>
  </si>
  <si>
    <t>Sous-total Afrique</t>
  </si>
  <si>
    <t>Asie</t>
  </si>
  <si>
    <t>Cambodge</t>
  </si>
  <si>
    <t>Hongkong</t>
  </si>
  <si>
    <t>Indonésie</t>
  </si>
  <si>
    <t>Malaisie</t>
  </si>
  <si>
    <t>Philippines</t>
  </si>
  <si>
    <t>Singapour</t>
  </si>
  <si>
    <t>Thailande</t>
  </si>
  <si>
    <t>Sous-total Asie</t>
  </si>
  <si>
    <t>Amérique</t>
  </si>
  <si>
    <t>USA</t>
  </si>
  <si>
    <t>Bolivie</t>
  </si>
  <si>
    <t>Argentine</t>
  </si>
  <si>
    <t>Chili</t>
  </si>
  <si>
    <t>Brésil</t>
  </si>
  <si>
    <t>Pérou</t>
  </si>
  <si>
    <t>Sous-total Amérique</t>
  </si>
  <si>
    <t xml:space="preserve">Chiffre d'affaires </t>
  </si>
</sst>
</file>

<file path=xl/styles.xml><?xml version="1.0" encoding="utf-8"?>
<styleSheet xmlns="http://schemas.openxmlformats.org/spreadsheetml/2006/main">
  <numFmts count="3">
    <numFmt numFmtId="164" formatCode="#,##0.00\ [$€]\ ;\-#,##0.00\ [$€]\ ;&quot; -&quot;#\ [$€]\ ;@\ "/>
    <numFmt numFmtId="165" formatCode="#,##0.00&quot;    &quot;;\-#,##0.00&quot;    &quot;;&quot; -&quot;#&quot;    &quot;;@\ "/>
    <numFmt numFmtId="166" formatCode="#,##0&quot;    &quot;;\-#,##0&quot;    &quot;;&quot; -&quot;#&quot;    &quot;;@\ "/>
  </numFmts>
  <fonts count="4"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3" fillId="0" borderId="0" applyFill="0" applyBorder="0" applyAlignment="0" applyProtection="0"/>
    <xf numFmtId="165" fontId="3" fillId="0" borderId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0" fillId="2" borderId="0" xfId="0" applyFont="1" applyFill="1"/>
    <xf numFmtId="166" fontId="0" fillId="0" borderId="0" xfId="2" applyNumberFormat="1" applyFont="1" applyFill="1" applyBorder="1" applyAlignment="1" applyProtection="1"/>
    <xf numFmtId="166" fontId="0" fillId="0" borderId="0" xfId="2" applyNumberFormat="1" applyFont="1" applyFill="1" applyBorder="1" applyAlignment="1" applyProtection="1">
      <alignment horizontal="right"/>
    </xf>
    <xf numFmtId="166" fontId="0" fillId="0" borderId="0" xfId="2" applyNumberFormat="1" applyFont="1" applyFill="1" applyBorder="1" applyAlignment="1" applyProtection="1">
      <alignment horizontal="center"/>
    </xf>
    <xf numFmtId="166" fontId="0" fillId="0" borderId="0" xfId="0" applyNumberFormat="1"/>
  </cellXfs>
  <cellStyles count="3">
    <cellStyle name="Euro" xfId="1"/>
    <cellStyle name="Milliers" xfId="2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A6CAF0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1"/>
  <sheetViews>
    <sheetView tabSelected="1" workbookViewId="0">
      <selection activeCell="B5" sqref="B5"/>
    </sheetView>
  </sheetViews>
  <sheetFormatPr baseColWidth="10" defaultColWidth="11" defaultRowHeight="12.75"/>
  <cols>
    <col min="1" max="1" width="18.42578125" customWidth="1"/>
    <col min="2" max="4" width="11.85546875" customWidth="1"/>
    <col min="5" max="5" width="12.85546875" customWidth="1"/>
    <col min="6" max="8" width="11.85546875" customWidth="1"/>
    <col min="9" max="9" width="12.85546875" customWidth="1"/>
    <col min="10" max="10" width="11.85546875" customWidth="1"/>
    <col min="11" max="17" width="12.85546875" customWidth="1"/>
    <col min="18" max="18" width="14.42578125" customWidth="1"/>
  </cols>
  <sheetData>
    <row r="1" spans="1:18" ht="19.5" customHeight="1">
      <c r="A1" s="1" t="s">
        <v>60</v>
      </c>
    </row>
    <row r="2" spans="1:18" ht="20.25" customHeight="1"/>
    <row r="3" spans="1:18"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16</v>
      </c>
    </row>
    <row r="4" spans="1:18">
      <c r="A4" s="3" t="s">
        <v>17</v>
      </c>
    </row>
    <row r="5" spans="1:18">
      <c r="A5" s="4" t="s">
        <v>18</v>
      </c>
      <c r="B5" s="5">
        <v>1568</v>
      </c>
      <c r="C5" s="5">
        <v>1881.6</v>
      </c>
      <c r="D5" s="5">
        <v>2257.92</v>
      </c>
      <c r="E5" s="5">
        <f t="shared" ref="E5:E17" si="0">SUM(B5:D5)</f>
        <v>5707.52</v>
      </c>
      <c r="F5" s="5">
        <v>2154</v>
      </c>
      <c r="G5" s="5">
        <v>2584.8000000000002</v>
      </c>
      <c r="H5" s="5">
        <v>3101.76</v>
      </c>
      <c r="I5" s="5">
        <f t="shared" ref="I5:I17" si="1">SUM(F5:H5)</f>
        <v>7840.56</v>
      </c>
      <c r="J5" s="5">
        <v>3541</v>
      </c>
      <c r="K5" s="5">
        <v>4249.2</v>
      </c>
      <c r="L5" s="5">
        <v>5099.04</v>
      </c>
      <c r="M5" s="5">
        <f t="shared" ref="M5:M17" si="2">SUM(J5:L5)</f>
        <v>12889.24</v>
      </c>
      <c r="N5" s="5">
        <v>6985</v>
      </c>
      <c r="O5" s="5">
        <v>8382</v>
      </c>
      <c r="P5" s="5">
        <v>10058.4</v>
      </c>
      <c r="Q5" s="6">
        <f t="shared" ref="Q5:Q17" si="3">SUM(N5:P5)</f>
        <v>25425.4</v>
      </c>
      <c r="R5" s="5">
        <f t="shared" ref="R5:R17" si="4">E5+I5+M5+Q5</f>
        <v>51862.720000000001</v>
      </c>
    </row>
    <row r="6" spans="1:18">
      <c r="A6" s="4" t="s">
        <v>19</v>
      </c>
      <c r="B6" s="5">
        <v>2546</v>
      </c>
      <c r="C6" s="5">
        <v>3055.2</v>
      </c>
      <c r="D6" s="5">
        <v>3666.24</v>
      </c>
      <c r="E6" s="5">
        <f t="shared" si="0"/>
        <v>9267.4399999999987</v>
      </c>
      <c r="F6" s="5">
        <v>3625</v>
      </c>
      <c r="G6" s="5">
        <v>4350</v>
      </c>
      <c r="H6" s="5">
        <v>5220</v>
      </c>
      <c r="I6" s="5">
        <f t="shared" si="1"/>
        <v>13195</v>
      </c>
      <c r="J6" s="5">
        <v>6845</v>
      </c>
      <c r="K6" s="5">
        <v>8214</v>
      </c>
      <c r="L6" s="5">
        <v>9856.7999999999993</v>
      </c>
      <c r="M6" s="5">
        <f t="shared" si="2"/>
        <v>24915.8</v>
      </c>
      <c r="N6" s="5">
        <v>10895</v>
      </c>
      <c r="O6" s="5">
        <v>13074</v>
      </c>
      <c r="P6" s="5">
        <v>15688.8</v>
      </c>
      <c r="Q6" s="6">
        <f t="shared" si="3"/>
        <v>39657.800000000003</v>
      </c>
      <c r="R6" s="5">
        <f t="shared" si="4"/>
        <v>87036.040000000008</v>
      </c>
    </row>
    <row r="7" spans="1:18">
      <c r="A7" s="4" t="s">
        <v>20</v>
      </c>
      <c r="B7" s="5">
        <v>1587</v>
      </c>
      <c r="C7" s="5">
        <v>1904.4</v>
      </c>
      <c r="D7" s="5">
        <v>2285.2800000000002</v>
      </c>
      <c r="E7" s="5">
        <f t="shared" si="0"/>
        <v>5776.68</v>
      </c>
      <c r="F7" s="5">
        <v>2157</v>
      </c>
      <c r="G7" s="5">
        <v>2588.4</v>
      </c>
      <c r="H7" s="5">
        <v>3106.08</v>
      </c>
      <c r="I7" s="5">
        <f t="shared" si="1"/>
        <v>7851.48</v>
      </c>
      <c r="J7" s="5">
        <v>4574</v>
      </c>
      <c r="K7" s="5">
        <v>5488.8</v>
      </c>
      <c r="L7" s="5">
        <v>6586.56</v>
      </c>
      <c r="M7" s="5">
        <f t="shared" si="2"/>
        <v>16649.36</v>
      </c>
      <c r="N7" s="5">
        <v>7451</v>
      </c>
      <c r="O7" s="5">
        <v>8941.2000000000007</v>
      </c>
      <c r="P7" s="5">
        <v>10729.44</v>
      </c>
      <c r="Q7" s="6">
        <f t="shared" si="3"/>
        <v>27121.64</v>
      </c>
      <c r="R7" s="5">
        <f t="shared" si="4"/>
        <v>57399.16</v>
      </c>
    </row>
    <row r="8" spans="1:18">
      <c r="A8" s="4" t="s">
        <v>21</v>
      </c>
      <c r="B8" s="5">
        <v>3256</v>
      </c>
      <c r="C8" s="5">
        <v>3907.2</v>
      </c>
      <c r="D8" s="5">
        <v>4688.6400000000003</v>
      </c>
      <c r="E8" s="5">
        <f t="shared" si="0"/>
        <v>11851.84</v>
      </c>
      <c r="F8" s="5">
        <v>3541</v>
      </c>
      <c r="G8" s="5">
        <v>4249.2</v>
      </c>
      <c r="H8" s="5">
        <v>5099.04</v>
      </c>
      <c r="I8" s="5">
        <f t="shared" si="1"/>
        <v>12889.24</v>
      </c>
      <c r="J8" s="5">
        <v>6588</v>
      </c>
      <c r="K8" s="5">
        <v>7905.6</v>
      </c>
      <c r="L8" s="5">
        <v>9486.7199999999993</v>
      </c>
      <c r="M8" s="5">
        <f t="shared" si="2"/>
        <v>23980.32</v>
      </c>
      <c r="N8" s="5">
        <v>8451</v>
      </c>
      <c r="O8" s="5">
        <v>10141.200000000001</v>
      </c>
      <c r="P8" s="5">
        <v>12169.44</v>
      </c>
      <c r="Q8" s="6">
        <f t="shared" si="3"/>
        <v>30761.64</v>
      </c>
      <c r="R8" s="5">
        <f t="shared" si="4"/>
        <v>79483.040000000008</v>
      </c>
    </row>
    <row r="9" spans="1:18">
      <c r="A9" s="4" t="s">
        <v>22</v>
      </c>
      <c r="B9" s="5">
        <v>4512</v>
      </c>
      <c r="C9" s="5">
        <v>5414.4</v>
      </c>
      <c r="D9" s="5">
        <v>6497.28</v>
      </c>
      <c r="E9" s="5">
        <f t="shared" si="0"/>
        <v>16423.68</v>
      </c>
      <c r="F9" s="5">
        <v>4152</v>
      </c>
      <c r="G9" s="5">
        <v>4982.3999999999996</v>
      </c>
      <c r="H9" s="5">
        <v>5978.88</v>
      </c>
      <c r="I9" s="5">
        <f t="shared" si="1"/>
        <v>15113.279999999999</v>
      </c>
      <c r="J9" s="5">
        <v>6882</v>
      </c>
      <c r="K9" s="5">
        <v>8258.4</v>
      </c>
      <c r="L9" s="5">
        <v>9910.08</v>
      </c>
      <c r="M9" s="5">
        <f t="shared" si="2"/>
        <v>25050.48</v>
      </c>
      <c r="N9" s="5">
        <v>8954</v>
      </c>
      <c r="O9" s="5">
        <v>10744.8</v>
      </c>
      <c r="P9" s="5">
        <v>12893.76</v>
      </c>
      <c r="Q9" s="6">
        <f t="shared" si="3"/>
        <v>32592.559999999998</v>
      </c>
      <c r="R9" s="5">
        <f t="shared" si="4"/>
        <v>89180</v>
      </c>
    </row>
    <row r="10" spans="1:18">
      <c r="A10" s="4" t="s">
        <v>23</v>
      </c>
      <c r="B10" s="5">
        <v>6521</v>
      </c>
      <c r="C10" s="5">
        <v>7825.2</v>
      </c>
      <c r="D10" s="5">
        <v>9390.24</v>
      </c>
      <c r="E10" s="5">
        <f t="shared" si="0"/>
        <v>23736.440000000002</v>
      </c>
      <c r="F10" s="5">
        <v>5417</v>
      </c>
      <c r="G10" s="5">
        <v>6500.4</v>
      </c>
      <c r="H10" s="5">
        <v>7800.48</v>
      </c>
      <c r="I10" s="5">
        <f t="shared" si="1"/>
        <v>19717.879999999997</v>
      </c>
      <c r="J10" s="5">
        <v>8744</v>
      </c>
      <c r="K10" s="5">
        <v>10492.8</v>
      </c>
      <c r="L10" s="5">
        <v>12591.36</v>
      </c>
      <c r="M10" s="5">
        <f t="shared" si="2"/>
        <v>31828.16</v>
      </c>
      <c r="N10" s="5">
        <v>9854</v>
      </c>
      <c r="O10" s="5">
        <v>11824.8</v>
      </c>
      <c r="P10" s="5">
        <v>14189.76</v>
      </c>
      <c r="Q10" s="6">
        <f t="shared" si="3"/>
        <v>35868.559999999998</v>
      </c>
      <c r="R10" s="5">
        <f t="shared" si="4"/>
        <v>111151.03999999999</v>
      </c>
    </row>
    <row r="11" spans="1:18">
      <c r="A11" s="4" t="s">
        <v>24</v>
      </c>
      <c r="B11" s="5">
        <v>7542</v>
      </c>
      <c r="C11" s="5">
        <v>9050.4</v>
      </c>
      <c r="D11" s="5">
        <v>10860.48</v>
      </c>
      <c r="E11" s="5">
        <f t="shared" si="0"/>
        <v>27452.880000000001</v>
      </c>
      <c r="F11" s="5">
        <v>6254</v>
      </c>
      <c r="G11" s="5">
        <v>7504.8</v>
      </c>
      <c r="H11" s="5">
        <v>9005.76</v>
      </c>
      <c r="I11" s="5">
        <f t="shared" si="1"/>
        <v>22764.559999999998</v>
      </c>
      <c r="J11" s="5">
        <v>10254</v>
      </c>
      <c r="K11" s="5">
        <v>12304.8</v>
      </c>
      <c r="L11" s="5">
        <v>14765.76</v>
      </c>
      <c r="M11" s="5">
        <f t="shared" si="2"/>
        <v>37324.559999999998</v>
      </c>
      <c r="N11" s="5">
        <v>9774</v>
      </c>
      <c r="O11" s="5">
        <v>11728.8</v>
      </c>
      <c r="P11" s="5">
        <v>14074.56</v>
      </c>
      <c r="Q11" s="6">
        <f t="shared" si="3"/>
        <v>35577.360000000001</v>
      </c>
      <c r="R11" s="5">
        <f t="shared" si="4"/>
        <v>123119.36</v>
      </c>
    </row>
    <row r="12" spans="1:18">
      <c r="A12" s="4" t="s">
        <v>25</v>
      </c>
      <c r="B12" s="5">
        <v>1235</v>
      </c>
      <c r="C12" s="5">
        <v>1482</v>
      </c>
      <c r="D12" s="5">
        <v>1778.4</v>
      </c>
      <c r="E12" s="5">
        <f t="shared" si="0"/>
        <v>4495.3999999999996</v>
      </c>
      <c r="F12" s="5">
        <v>2564</v>
      </c>
      <c r="G12" s="5">
        <v>3076.8</v>
      </c>
      <c r="H12" s="5">
        <v>3692.16</v>
      </c>
      <c r="I12" s="5">
        <f t="shared" si="1"/>
        <v>9332.9599999999991</v>
      </c>
      <c r="J12" s="5">
        <v>4784</v>
      </c>
      <c r="K12" s="5">
        <v>5740.8</v>
      </c>
      <c r="L12" s="5">
        <v>6888.96</v>
      </c>
      <c r="M12" s="5">
        <f t="shared" si="2"/>
        <v>17413.759999999998</v>
      </c>
      <c r="N12" s="5">
        <v>7553</v>
      </c>
      <c r="O12" s="5">
        <v>9063.6</v>
      </c>
      <c r="P12" s="5">
        <v>10876.32</v>
      </c>
      <c r="Q12" s="6">
        <f t="shared" si="3"/>
        <v>27492.92</v>
      </c>
      <c r="R12" s="5">
        <f t="shared" si="4"/>
        <v>58735.039999999994</v>
      </c>
    </row>
    <row r="13" spans="1:18">
      <c r="A13" s="4" t="s">
        <v>26</v>
      </c>
      <c r="B13" s="5">
        <v>8542</v>
      </c>
      <c r="C13" s="5">
        <v>10250.4</v>
      </c>
      <c r="D13" s="5">
        <v>12300.48</v>
      </c>
      <c r="E13" s="5">
        <f t="shared" si="0"/>
        <v>31092.880000000001</v>
      </c>
      <c r="F13" s="5">
        <v>7412</v>
      </c>
      <c r="G13" s="5">
        <v>8894.4</v>
      </c>
      <c r="H13" s="5">
        <v>10673.28</v>
      </c>
      <c r="I13" s="5">
        <f t="shared" si="1"/>
        <v>26979.68</v>
      </c>
      <c r="J13" s="5">
        <v>11254</v>
      </c>
      <c r="K13" s="5">
        <v>13504.8</v>
      </c>
      <c r="L13" s="5">
        <v>16205.76</v>
      </c>
      <c r="M13" s="5">
        <f t="shared" si="2"/>
        <v>40964.559999999998</v>
      </c>
      <c r="N13" s="5">
        <v>12548</v>
      </c>
      <c r="O13" s="5">
        <v>15057.6</v>
      </c>
      <c r="P13" s="5">
        <v>18069.12</v>
      </c>
      <c r="Q13" s="6">
        <f t="shared" si="3"/>
        <v>45674.720000000001</v>
      </c>
      <c r="R13" s="5">
        <f t="shared" si="4"/>
        <v>144711.84</v>
      </c>
    </row>
    <row r="14" spans="1:18">
      <c r="A14" s="4" t="s">
        <v>27</v>
      </c>
      <c r="B14" s="5">
        <v>6552</v>
      </c>
      <c r="C14" s="5">
        <v>7862.4</v>
      </c>
      <c r="D14" s="5">
        <v>9434.8799999999992</v>
      </c>
      <c r="E14" s="5">
        <f t="shared" si="0"/>
        <v>23849.279999999999</v>
      </c>
      <c r="F14" s="5">
        <v>5874</v>
      </c>
      <c r="G14" s="5">
        <v>7048.8</v>
      </c>
      <c r="H14" s="5">
        <v>8458.56</v>
      </c>
      <c r="I14" s="5">
        <f t="shared" si="1"/>
        <v>21381.360000000001</v>
      </c>
      <c r="J14" s="5">
        <v>9854</v>
      </c>
      <c r="K14" s="5">
        <v>11824.8</v>
      </c>
      <c r="L14" s="5">
        <v>14189.76</v>
      </c>
      <c r="M14" s="5">
        <f t="shared" si="2"/>
        <v>35868.559999999998</v>
      </c>
      <c r="N14" s="5">
        <v>11875</v>
      </c>
      <c r="O14" s="5">
        <v>14250</v>
      </c>
      <c r="P14" s="5">
        <v>17100</v>
      </c>
      <c r="Q14" s="6">
        <f t="shared" si="3"/>
        <v>43225</v>
      </c>
      <c r="R14" s="5">
        <f t="shared" si="4"/>
        <v>124324.2</v>
      </c>
    </row>
    <row r="15" spans="1:18">
      <c r="A15" s="4" t="s">
        <v>28</v>
      </c>
      <c r="B15" s="5">
        <v>7412</v>
      </c>
      <c r="C15" s="5">
        <v>8894.4</v>
      </c>
      <c r="D15" s="5">
        <v>10673.28</v>
      </c>
      <c r="E15" s="5">
        <f t="shared" si="0"/>
        <v>26979.68</v>
      </c>
      <c r="F15" s="5">
        <v>8451</v>
      </c>
      <c r="G15" s="5">
        <v>10141.200000000001</v>
      </c>
      <c r="H15" s="5">
        <v>12169.44</v>
      </c>
      <c r="I15" s="5">
        <f t="shared" si="1"/>
        <v>30761.64</v>
      </c>
      <c r="J15" s="5">
        <v>13548</v>
      </c>
      <c r="K15" s="5">
        <v>16257.6</v>
      </c>
      <c r="L15" s="5">
        <v>19509.12</v>
      </c>
      <c r="M15" s="5">
        <f t="shared" si="2"/>
        <v>49314.720000000001</v>
      </c>
      <c r="N15" s="5">
        <v>17548</v>
      </c>
      <c r="O15" s="5">
        <v>21057.599999999999</v>
      </c>
      <c r="P15" s="5">
        <v>25269.119999999999</v>
      </c>
      <c r="Q15" s="6">
        <f t="shared" si="3"/>
        <v>63874.720000000001</v>
      </c>
      <c r="R15" s="5">
        <f t="shared" si="4"/>
        <v>170930.76</v>
      </c>
    </row>
    <row r="16" spans="1:18">
      <c r="A16" s="4" t="s">
        <v>29</v>
      </c>
      <c r="B16" s="5">
        <v>5562</v>
      </c>
      <c r="C16" s="5">
        <v>6674.4</v>
      </c>
      <c r="D16" s="5">
        <v>8009.28</v>
      </c>
      <c r="E16" s="5">
        <f t="shared" si="0"/>
        <v>20245.68</v>
      </c>
      <c r="F16" s="5">
        <v>6547</v>
      </c>
      <c r="G16" s="5">
        <v>7856.4</v>
      </c>
      <c r="H16" s="5">
        <v>9427.68</v>
      </c>
      <c r="I16" s="5">
        <f t="shared" si="1"/>
        <v>23831.08</v>
      </c>
      <c r="J16" s="5">
        <v>7541</v>
      </c>
      <c r="K16" s="5">
        <v>9049.2000000000007</v>
      </c>
      <c r="L16" s="5">
        <v>10859.04</v>
      </c>
      <c r="M16" s="5">
        <f t="shared" si="2"/>
        <v>27449.24</v>
      </c>
      <c r="N16" s="5">
        <v>9451</v>
      </c>
      <c r="O16" s="5">
        <v>11341.2</v>
      </c>
      <c r="P16" s="5">
        <v>13609.44</v>
      </c>
      <c r="Q16" s="6">
        <f t="shared" si="3"/>
        <v>34401.64</v>
      </c>
      <c r="R16" s="5">
        <f t="shared" si="4"/>
        <v>105927.64</v>
      </c>
    </row>
    <row r="17" spans="1:18">
      <c r="A17" s="4" t="s">
        <v>30</v>
      </c>
      <c r="B17" s="5">
        <v>3241</v>
      </c>
      <c r="C17" s="5">
        <v>3889.2</v>
      </c>
      <c r="D17" s="5">
        <v>4667.04</v>
      </c>
      <c r="E17" s="5">
        <f t="shared" si="0"/>
        <v>11797.24</v>
      </c>
      <c r="F17" s="5">
        <v>4522</v>
      </c>
      <c r="G17" s="5">
        <v>5426.4</v>
      </c>
      <c r="H17" s="5">
        <v>6511.68</v>
      </c>
      <c r="I17" s="5">
        <f t="shared" si="1"/>
        <v>16460.080000000002</v>
      </c>
      <c r="J17" s="5">
        <v>5124</v>
      </c>
      <c r="K17" s="5">
        <v>6148.8</v>
      </c>
      <c r="L17" s="5">
        <v>7378.56</v>
      </c>
      <c r="M17" s="5">
        <f t="shared" si="2"/>
        <v>18651.36</v>
      </c>
      <c r="N17" s="5">
        <v>9854</v>
      </c>
      <c r="O17" s="5">
        <v>11824.8</v>
      </c>
      <c r="P17" s="5">
        <v>14189.76</v>
      </c>
      <c r="Q17" s="6">
        <f t="shared" si="3"/>
        <v>35868.559999999998</v>
      </c>
      <c r="R17" s="5">
        <f t="shared" si="4"/>
        <v>82777.239999999991</v>
      </c>
    </row>
    <row r="18" spans="1:18">
      <c r="A18" s="4" t="s">
        <v>31</v>
      </c>
      <c r="B18" s="5">
        <f t="shared" ref="B18:R18" si="5">SUM(B5:B17)</f>
        <v>60076</v>
      </c>
      <c r="C18" s="5">
        <f t="shared" si="5"/>
        <v>72091.199999999997</v>
      </c>
      <c r="D18" s="5">
        <f t="shared" si="5"/>
        <v>86509.440000000002</v>
      </c>
      <c r="E18" s="5">
        <f t="shared" si="5"/>
        <v>218676.63999999998</v>
      </c>
      <c r="F18" s="5">
        <f t="shared" si="5"/>
        <v>62670</v>
      </c>
      <c r="G18" s="5">
        <f t="shared" si="5"/>
        <v>75204</v>
      </c>
      <c r="H18" s="5">
        <f t="shared" si="5"/>
        <v>90244.799999999988</v>
      </c>
      <c r="I18" s="5">
        <f t="shared" si="5"/>
        <v>228118.80000000005</v>
      </c>
      <c r="J18" s="5">
        <f t="shared" si="5"/>
        <v>99533</v>
      </c>
      <c r="K18" s="5">
        <f t="shared" si="5"/>
        <v>119439.60000000002</v>
      </c>
      <c r="L18" s="5">
        <f t="shared" si="5"/>
        <v>143327.51999999999</v>
      </c>
      <c r="M18" s="5">
        <f t="shared" si="5"/>
        <v>362300.12</v>
      </c>
      <c r="N18" s="5">
        <f t="shared" si="5"/>
        <v>131193</v>
      </c>
      <c r="O18" s="5">
        <f t="shared" si="5"/>
        <v>157431.6</v>
      </c>
      <c r="P18" s="5">
        <f t="shared" si="5"/>
        <v>188917.92</v>
      </c>
      <c r="Q18" s="6">
        <f t="shared" si="5"/>
        <v>477542.51999999996</v>
      </c>
      <c r="R18" s="5">
        <f t="shared" si="5"/>
        <v>1286638.0799999998</v>
      </c>
    </row>
    <row r="19" spans="1:18">
      <c r="A19" s="4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7"/>
      <c r="R19" s="5"/>
    </row>
    <row r="20" spans="1:18">
      <c r="A20" s="3" t="s">
        <v>32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7"/>
      <c r="R20" s="5"/>
    </row>
    <row r="21" spans="1:18">
      <c r="A21" s="4" t="s">
        <v>33</v>
      </c>
      <c r="B21" s="5">
        <v>6497.28</v>
      </c>
      <c r="C21" s="5">
        <v>4982.3999999999996</v>
      </c>
      <c r="D21" s="5">
        <v>2257.92</v>
      </c>
      <c r="E21" s="5">
        <f t="shared" ref="E21:E29" si="6">SUM(B21:D21)</f>
        <v>13737.6</v>
      </c>
      <c r="F21" s="5">
        <v>10744.8</v>
      </c>
      <c r="G21" s="5">
        <v>2257.92</v>
      </c>
      <c r="H21" s="5">
        <v>9910.08</v>
      </c>
      <c r="I21" s="5">
        <f t="shared" ref="I21:I29" si="7">SUM(F21:H21)</f>
        <v>22912.799999999999</v>
      </c>
      <c r="J21" s="5">
        <v>10744.8</v>
      </c>
      <c r="K21" s="5">
        <v>2584.8000000000002</v>
      </c>
      <c r="L21" s="5">
        <v>2257.92</v>
      </c>
      <c r="M21" s="5">
        <f t="shared" ref="M21:M29" si="8">SUM(J21:L21)</f>
        <v>15587.519999999999</v>
      </c>
      <c r="N21" s="5">
        <v>3541</v>
      </c>
      <c r="O21" s="5">
        <v>2584.8000000000002</v>
      </c>
      <c r="P21" s="5">
        <v>9910.08</v>
      </c>
      <c r="Q21" s="7">
        <f t="shared" ref="Q21:Q29" si="9">SUM(N21:P21)</f>
        <v>16035.880000000001</v>
      </c>
      <c r="R21" s="5">
        <f t="shared" ref="R21:R29" si="10">E21+I21+M21+Q21</f>
        <v>68273.8</v>
      </c>
    </row>
    <row r="22" spans="1:18">
      <c r="A22" s="4" t="s">
        <v>34</v>
      </c>
      <c r="B22" s="5">
        <v>9390.24</v>
      </c>
      <c r="C22" s="5">
        <v>6500.4</v>
      </c>
      <c r="D22" s="5">
        <v>3666.24</v>
      </c>
      <c r="E22" s="5">
        <f t="shared" si="6"/>
        <v>19556.879999999997</v>
      </c>
      <c r="F22" s="5">
        <v>11824.8</v>
      </c>
      <c r="G22" s="5">
        <v>3666.24</v>
      </c>
      <c r="H22" s="5">
        <v>12591.36</v>
      </c>
      <c r="I22" s="5">
        <f t="shared" si="7"/>
        <v>28082.400000000001</v>
      </c>
      <c r="J22" s="5">
        <v>11824.8</v>
      </c>
      <c r="K22" s="5">
        <v>4350</v>
      </c>
      <c r="L22" s="5">
        <v>3666.24</v>
      </c>
      <c r="M22" s="5">
        <f t="shared" si="8"/>
        <v>19841.04</v>
      </c>
      <c r="N22" s="5">
        <v>6845</v>
      </c>
      <c r="O22" s="5">
        <v>4350</v>
      </c>
      <c r="P22" s="5">
        <v>12591.36</v>
      </c>
      <c r="Q22" s="7">
        <f t="shared" si="9"/>
        <v>23786.36</v>
      </c>
      <c r="R22" s="5">
        <f t="shared" si="10"/>
        <v>91266.680000000008</v>
      </c>
    </row>
    <row r="23" spans="1:18">
      <c r="A23" s="4" t="s">
        <v>35</v>
      </c>
      <c r="B23" s="5">
        <v>10860.48</v>
      </c>
      <c r="C23" s="5">
        <v>7504.8</v>
      </c>
      <c r="D23" s="5">
        <v>2285.2800000000002</v>
      </c>
      <c r="E23" s="5">
        <f t="shared" si="6"/>
        <v>20650.559999999998</v>
      </c>
      <c r="F23" s="5">
        <v>11728.8</v>
      </c>
      <c r="G23" s="5">
        <v>2285.2800000000002</v>
      </c>
      <c r="H23" s="5">
        <v>14765.76</v>
      </c>
      <c r="I23" s="5">
        <f t="shared" si="7"/>
        <v>28779.84</v>
      </c>
      <c r="J23" s="5">
        <v>11728.8</v>
      </c>
      <c r="K23" s="5">
        <v>2588.4</v>
      </c>
      <c r="L23" s="5">
        <v>2285.2800000000002</v>
      </c>
      <c r="M23" s="5">
        <f t="shared" si="8"/>
        <v>16602.48</v>
      </c>
      <c r="N23" s="5">
        <v>4574</v>
      </c>
      <c r="O23" s="5">
        <v>2588.4</v>
      </c>
      <c r="P23" s="5">
        <v>14765.76</v>
      </c>
      <c r="Q23" s="7">
        <f t="shared" si="9"/>
        <v>21928.16</v>
      </c>
      <c r="R23" s="5">
        <f t="shared" si="10"/>
        <v>87961.04</v>
      </c>
    </row>
    <row r="24" spans="1:18">
      <c r="A24" s="4" t="s">
        <v>36</v>
      </c>
      <c r="B24" s="5">
        <v>1778.4</v>
      </c>
      <c r="C24" s="5">
        <v>3076.8</v>
      </c>
      <c r="D24" s="5">
        <v>4688.6400000000003</v>
      </c>
      <c r="E24" s="5">
        <f t="shared" si="6"/>
        <v>9543.84</v>
      </c>
      <c r="F24" s="5">
        <v>9063.6</v>
      </c>
      <c r="G24" s="5">
        <v>4688.6400000000003</v>
      </c>
      <c r="H24" s="5">
        <v>6888.96</v>
      </c>
      <c r="I24" s="5">
        <f t="shared" si="7"/>
        <v>20641.2</v>
      </c>
      <c r="J24" s="5">
        <v>9063.6</v>
      </c>
      <c r="K24" s="5">
        <v>4249.2</v>
      </c>
      <c r="L24" s="5">
        <v>4688.6400000000003</v>
      </c>
      <c r="M24" s="5">
        <f t="shared" si="8"/>
        <v>18001.439999999999</v>
      </c>
      <c r="N24" s="5">
        <v>6588</v>
      </c>
      <c r="O24" s="5">
        <v>4249.2</v>
      </c>
      <c r="P24" s="5">
        <v>6888.96</v>
      </c>
      <c r="Q24" s="7">
        <f t="shared" si="9"/>
        <v>17726.16</v>
      </c>
      <c r="R24" s="5">
        <f t="shared" si="10"/>
        <v>65912.639999999999</v>
      </c>
    </row>
    <row r="25" spans="1:18">
      <c r="A25" s="4" t="s">
        <v>37</v>
      </c>
      <c r="B25" s="5">
        <v>12300.48</v>
      </c>
      <c r="C25" s="5">
        <v>8894.4</v>
      </c>
      <c r="D25" s="5">
        <v>6497.28</v>
      </c>
      <c r="E25" s="5">
        <f t="shared" si="6"/>
        <v>27692.159999999996</v>
      </c>
      <c r="F25" s="5">
        <v>15057.6</v>
      </c>
      <c r="G25" s="5">
        <v>6497.28</v>
      </c>
      <c r="H25" s="5">
        <v>16205.76</v>
      </c>
      <c r="I25" s="5">
        <f t="shared" si="7"/>
        <v>37760.639999999999</v>
      </c>
      <c r="J25" s="5">
        <v>15057.6</v>
      </c>
      <c r="K25" s="5">
        <v>4982.3999999999996</v>
      </c>
      <c r="L25" s="5">
        <v>6497.28</v>
      </c>
      <c r="M25" s="5">
        <f t="shared" si="8"/>
        <v>26537.279999999999</v>
      </c>
      <c r="N25" s="5">
        <v>6882</v>
      </c>
      <c r="O25" s="5">
        <v>4982.3999999999996</v>
      </c>
      <c r="P25" s="5">
        <v>16205.76</v>
      </c>
      <c r="Q25" s="7">
        <f t="shared" si="9"/>
        <v>28070.16</v>
      </c>
      <c r="R25" s="5">
        <f t="shared" si="10"/>
        <v>120060.23999999999</v>
      </c>
    </row>
    <row r="26" spans="1:18">
      <c r="A26" s="4" t="s">
        <v>38</v>
      </c>
      <c r="B26" s="5">
        <v>9434.8799999999992</v>
      </c>
      <c r="C26" s="5">
        <v>7048.8</v>
      </c>
      <c r="D26" s="5">
        <v>9390.24</v>
      </c>
      <c r="E26" s="5">
        <f t="shared" si="6"/>
        <v>25873.919999999998</v>
      </c>
      <c r="F26" s="5">
        <v>14250</v>
      </c>
      <c r="G26" s="5">
        <v>9390.24</v>
      </c>
      <c r="H26" s="5">
        <v>14189.76</v>
      </c>
      <c r="I26" s="5">
        <f t="shared" si="7"/>
        <v>37830</v>
      </c>
      <c r="J26" s="5">
        <v>14250</v>
      </c>
      <c r="K26" s="5">
        <v>6500.4</v>
      </c>
      <c r="L26" s="5">
        <v>9390.24</v>
      </c>
      <c r="M26" s="5">
        <f t="shared" si="8"/>
        <v>30140.639999999999</v>
      </c>
      <c r="N26" s="5">
        <v>8744</v>
      </c>
      <c r="O26" s="5">
        <v>6500.4</v>
      </c>
      <c r="P26" s="5">
        <v>14189.76</v>
      </c>
      <c r="Q26" s="7">
        <f t="shared" si="9"/>
        <v>29434.16</v>
      </c>
      <c r="R26" s="5">
        <f t="shared" si="10"/>
        <v>123278.72</v>
      </c>
    </row>
    <row r="27" spans="1:18">
      <c r="A27" s="4" t="s">
        <v>39</v>
      </c>
      <c r="B27" s="5">
        <v>10673.28</v>
      </c>
      <c r="C27" s="5">
        <v>10141.200000000001</v>
      </c>
      <c r="D27" s="5">
        <v>10860.48</v>
      </c>
      <c r="E27" s="5">
        <f t="shared" si="6"/>
        <v>31674.960000000003</v>
      </c>
      <c r="F27" s="5">
        <v>21057.599999999999</v>
      </c>
      <c r="G27" s="5">
        <v>10860.48</v>
      </c>
      <c r="H27" s="5">
        <v>19509.12</v>
      </c>
      <c r="I27" s="5">
        <f t="shared" si="7"/>
        <v>51427.199999999997</v>
      </c>
      <c r="J27" s="5">
        <v>21057.599999999999</v>
      </c>
      <c r="K27" s="5">
        <v>7504.8</v>
      </c>
      <c r="L27" s="5">
        <v>10860.48</v>
      </c>
      <c r="M27" s="5">
        <f t="shared" si="8"/>
        <v>39422.879999999997</v>
      </c>
      <c r="N27" s="5">
        <v>10254</v>
      </c>
      <c r="O27" s="5">
        <v>7504.8</v>
      </c>
      <c r="P27" s="5">
        <v>19509.12</v>
      </c>
      <c r="Q27" s="7">
        <f t="shared" si="9"/>
        <v>37267.919999999998</v>
      </c>
      <c r="R27" s="5">
        <f t="shared" si="10"/>
        <v>159792.96000000002</v>
      </c>
    </row>
    <row r="28" spans="1:18">
      <c r="A28" s="4" t="s">
        <v>40</v>
      </c>
      <c r="B28" s="5">
        <v>8009.28</v>
      </c>
      <c r="C28" s="5">
        <v>7856.4</v>
      </c>
      <c r="D28" s="5">
        <v>1778.4</v>
      </c>
      <c r="E28" s="5">
        <f t="shared" si="6"/>
        <v>17644.080000000002</v>
      </c>
      <c r="F28" s="5">
        <v>11341.2</v>
      </c>
      <c r="G28" s="5">
        <v>1778.4</v>
      </c>
      <c r="H28" s="5">
        <v>10859.04</v>
      </c>
      <c r="I28" s="5">
        <f t="shared" si="7"/>
        <v>23978.639999999999</v>
      </c>
      <c r="J28" s="5">
        <v>11341.2</v>
      </c>
      <c r="K28" s="5">
        <v>3076.8</v>
      </c>
      <c r="L28" s="5">
        <v>1778.4</v>
      </c>
      <c r="M28" s="5">
        <f t="shared" si="8"/>
        <v>16196.4</v>
      </c>
      <c r="N28" s="5">
        <v>4784</v>
      </c>
      <c r="O28" s="5">
        <v>3076.8</v>
      </c>
      <c r="P28" s="5">
        <v>10859.04</v>
      </c>
      <c r="Q28" s="7">
        <f t="shared" si="9"/>
        <v>18719.84</v>
      </c>
      <c r="R28" s="5">
        <f t="shared" si="10"/>
        <v>76538.960000000006</v>
      </c>
    </row>
    <row r="29" spans="1:18">
      <c r="A29" s="4" t="s">
        <v>41</v>
      </c>
      <c r="B29" s="5">
        <v>4667.04</v>
      </c>
      <c r="C29" s="5">
        <v>5426.4</v>
      </c>
      <c r="D29" s="5">
        <v>12300.48</v>
      </c>
      <c r="E29" s="5">
        <f t="shared" si="6"/>
        <v>22393.919999999998</v>
      </c>
      <c r="F29" s="5">
        <v>11824.8</v>
      </c>
      <c r="G29" s="5">
        <v>12300.48</v>
      </c>
      <c r="H29" s="5">
        <v>7378.56</v>
      </c>
      <c r="I29" s="5">
        <f t="shared" si="7"/>
        <v>31503.84</v>
      </c>
      <c r="J29" s="5">
        <v>11824.8</v>
      </c>
      <c r="K29" s="5">
        <v>8894.4</v>
      </c>
      <c r="L29" s="5">
        <v>12300.48</v>
      </c>
      <c r="M29" s="5">
        <f t="shared" si="8"/>
        <v>33019.679999999993</v>
      </c>
      <c r="N29" s="5">
        <v>11254</v>
      </c>
      <c r="O29" s="5">
        <v>8894.4</v>
      </c>
      <c r="P29" s="5">
        <v>7378.56</v>
      </c>
      <c r="Q29" s="7">
        <f t="shared" si="9"/>
        <v>27526.960000000003</v>
      </c>
      <c r="R29" s="5">
        <f t="shared" si="10"/>
        <v>114444.4</v>
      </c>
    </row>
    <row r="30" spans="1:18">
      <c r="A30" s="4" t="s">
        <v>42</v>
      </c>
      <c r="B30" s="5">
        <f t="shared" ref="B30:R30" si="11">SUM(B21:B29)</f>
        <v>73611.360000000001</v>
      </c>
      <c r="C30" s="5">
        <f t="shared" si="11"/>
        <v>61431.600000000006</v>
      </c>
      <c r="D30" s="5">
        <f t="shared" si="11"/>
        <v>53724.960000000006</v>
      </c>
      <c r="E30" s="5">
        <f t="shared" si="11"/>
        <v>188767.91999999998</v>
      </c>
      <c r="F30" s="5">
        <f t="shared" si="11"/>
        <v>116893.19999999998</v>
      </c>
      <c r="G30" s="5">
        <f t="shared" si="11"/>
        <v>53724.960000000006</v>
      </c>
      <c r="H30" s="5">
        <f t="shared" si="11"/>
        <v>112298.4</v>
      </c>
      <c r="I30" s="5">
        <f t="shared" si="11"/>
        <v>282916.56000000006</v>
      </c>
      <c r="J30" s="5">
        <f t="shared" si="11"/>
        <v>116893.19999999998</v>
      </c>
      <c r="K30" s="5">
        <f t="shared" si="11"/>
        <v>44731.200000000004</v>
      </c>
      <c r="L30" s="5">
        <f t="shared" si="11"/>
        <v>53724.960000000006</v>
      </c>
      <c r="M30" s="5">
        <f t="shared" si="11"/>
        <v>215349.36</v>
      </c>
      <c r="N30" s="5">
        <f t="shared" si="11"/>
        <v>63466</v>
      </c>
      <c r="O30" s="5">
        <f t="shared" si="11"/>
        <v>44731.200000000004</v>
      </c>
      <c r="P30" s="5">
        <f t="shared" si="11"/>
        <v>112298.4</v>
      </c>
      <c r="Q30" s="5">
        <f t="shared" si="11"/>
        <v>220495.59999999998</v>
      </c>
      <c r="R30" s="5">
        <f t="shared" si="11"/>
        <v>907529.44000000006</v>
      </c>
    </row>
    <row r="31" spans="1:18">
      <c r="A31" s="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7"/>
      <c r="R31" s="5"/>
    </row>
    <row r="32" spans="1:18">
      <c r="A32" s="3" t="s">
        <v>43</v>
      </c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7"/>
      <c r="R32" s="5"/>
    </row>
    <row r="33" spans="1:18">
      <c r="A33" s="4" t="s">
        <v>44</v>
      </c>
      <c r="B33" s="5">
        <v>2257.92</v>
      </c>
      <c r="C33" s="5">
        <v>7504.8</v>
      </c>
      <c r="D33" s="5">
        <v>10058.4</v>
      </c>
      <c r="E33" s="5">
        <f t="shared" ref="E33:E39" si="12">SUM(B33:D33)</f>
        <v>19821.120000000003</v>
      </c>
      <c r="F33" s="5">
        <v>1235</v>
      </c>
      <c r="G33" s="5">
        <v>1235</v>
      </c>
      <c r="H33" s="5">
        <v>2257.92</v>
      </c>
      <c r="I33" s="5">
        <f t="shared" ref="I33:I39" si="13">SUM(F33:H33)</f>
        <v>4727.92</v>
      </c>
      <c r="J33" s="5">
        <v>5099.04</v>
      </c>
      <c r="K33" s="5">
        <v>3541</v>
      </c>
      <c r="L33" s="5">
        <v>10058.4</v>
      </c>
      <c r="M33" s="5">
        <f t="shared" ref="M33:M39" si="14">SUM(J33:L33)</f>
        <v>18698.440000000002</v>
      </c>
      <c r="N33" s="5">
        <v>2257.92</v>
      </c>
      <c r="O33" s="5">
        <v>7504.8</v>
      </c>
      <c r="P33" s="5">
        <v>10744.8</v>
      </c>
      <c r="Q33" s="7">
        <f t="shared" ref="Q33:Q39" si="15">SUM(N33:P33)</f>
        <v>20507.52</v>
      </c>
      <c r="R33" s="5">
        <f t="shared" ref="R33:R39" si="16">E33+I33+M33+Q33</f>
        <v>63755</v>
      </c>
    </row>
    <row r="34" spans="1:18">
      <c r="A34" s="4" t="s">
        <v>45</v>
      </c>
      <c r="B34" s="5">
        <v>3666.24</v>
      </c>
      <c r="C34" s="5">
        <v>3076.8</v>
      </c>
      <c r="D34" s="5">
        <v>15688.8</v>
      </c>
      <c r="E34" s="5">
        <f t="shared" si="12"/>
        <v>22431.84</v>
      </c>
      <c r="F34" s="5">
        <v>8542</v>
      </c>
      <c r="G34" s="5">
        <v>8542</v>
      </c>
      <c r="H34" s="5">
        <v>3666.24</v>
      </c>
      <c r="I34" s="5">
        <f t="shared" si="13"/>
        <v>20750.239999999998</v>
      </c>
      <c r="J34" s="5">
        <v>9856.7999999999993</v>
      </c>
      <c r="K34" s="5">
        <v>6845</v>
      </c>
      <c r="L34" s="5">
        <v>15688.8</v>
      </c>
      <c r="M34" s="5">
        <f t="shared" si="14"/>
        <v>32390.6</v>
      </c>
      <c r="N34" s="5">
        <v>3666.24</v>
      </c>
      <c r="O34" s="5">
        <v>3076.8</v>
      </c>
      <c r="P34" s="5">
        <v>11824.8</v>
      </c>
      <c r="Q34" s="7">
        <f t="shared" si="15"/>
        <v>18567.84</v>
      </c>
      <c r="R34" s="5">
        <f t="shared" si="16"/>
        <v>94140.51999999999</v>
      </c>
    </row>
    <row r="35" spans="1:18">
      <c r="A35" s="4" t="s">
        <v>46</v>
      </c>
      <c r="B35" s="5">
        <v>2285.2800000000002</v>
      </c>
      <c r="C35" s="5">
        <v>8894.4</v>
      </c>
      <c r="D35" s="5">
        <v>10729.44</v>
      </c>
      <c r="E35" s="5">
        <f t="shared" si="12"/>
        <v>21909.120000000003</v>
      </c>
      <c r="F35" s="5">
        <v>6552</v>
      </c>
      <c r="G35" s="5">
        <v>6552</v>
      </c>
      <c r="H35" s="5">
        <v>2285.2800000000002</v>
      </c>
      <c r="I35" s="5">
        <f t="shared" si="13"/>
        <v>15389.28</v>
      </c>
      <c r="J35" s="5">
        <v>6586.56</v>
      </c>
      <c r="K35" s="5">
        <v>4574</v>
      </c>
      <c r="L35" s="5">
        <v>10729.44</v>
      </c>
      <c r="M35" s="5">
        <f t="shared" si="14"/>
        <v>21890</v>
      </c>
      <c r="N35" s="5">
        <v>2285.2800000000002</v>
      </c>
      <c r="O35" s="5">
        <v>8894.4</v>
      </c>
      <c r="P35" s="5">
        <v>11728.8</v>
      </c>
      <c r="Q35" s="7">
        <f t="shared" si="15"/>
        <v>22908.48</v>
      </c>
      <c r="R35" s="5">
        <f t="shared" si="16"/>
        <v>82096.88</v>
      </c>
    </row>
    <row r="36" spans="1:18">
      <c r="A36" s="4" t="s">
        <v>47</v>
      </c>
      <c r="B36" s="5">
        <v>4688.6400000000003</v>
      </c>
      <c r="C36" s="5">
        <v>7048.8</v>
      </c>
      <c r="D36" s="5">
        <v>12169.44</v>
      </c>
      <c r="E36" s="5">
        <f t="shared" si="12"/>
        <v>23906.880000000001</v>
      </c>
      <c r="F36" s="5">
        <v>7412</v>
      </c>
      <c r="G36" s="5">
        <v>7412</v>
      </c>
      <c r="H36" s="5">
        <v>4688.6400000000003</v>
      </c>
      <c r="I36" s="5">
        <f t="shared" si="13"/>
        <v>19512.64</v>
      </c>
      <c r="J36" s="5">
        <v>9486.7199999999993</v>
      </c>
      <c r="K36" s="5">
        <v>6588</v>
      </c>
      <c r="L36" s="5">
        <v>12169.44</v>
      </c>
      <c r="M36" s="5">
        <f t="shared" si="14"/>
        <v>28244.16</v>
      </c>
      <c r="N36" s="5">
        <v>4688.6400000000003</v>
      </c>
      <c r="O36" s="5">
        <v>7048.8</v>
      </c>
      <c r="P36" s="5">
        <v>9063.6</v>
      </c>
      <c r="Q36" s="7">
        <f t="shared" si="15"/>
        <v>20801.04</v>
      </c>
      <c r="R36" s="5">
        <f t="shared" si="16"/>
        <v>92464.72</v>
      </c>
    </row>
    <row r="37" spans="1:18">
      <c r="A37" s="4" t="s">
        <v>48</v>
      </c>
      <c r="B37" s="5">
        <v>6497.28</v>
      </c>
      <c r="C37" s="5">
        <v>10141.200000000001</v>
      </c>
      <c r="D37" s="5">
        <v>12893.76</v>
      </c>
      <c r="E37" s="5">
        <f t="shared" si="12"/>
        <v>29532.239999999998</v>
      </c>
      <c r="F37" s="5">
        <v>5562</v>
      </c>
      <c r="G37" s="5">
        <v>5562</v>
      </c>
      <c r="H37" s="5">
        <v>6497.28</v>
      </c>
      <c r="I37" s="5">
        <f t="shared" si="13"/>
        <v>17621.28</v>
      </c>
      <c r="J37" s="5">
        <v>9910.08</v>
      </c>
      <c r="K37" s="5">
        <v>6882</v>
      </c>
      <c r="L37" s="5">
        <v>12893.76</v>
      </c>
      <c r="M37" s="5">
        <f t="shared" si="14"/>
        <v>29685.840000000004</v>
      </c>
      <c r="N37" s="5">
        <v>6497.28</v>
      </c>
      <c r="O37" s="5">
        <v>10141.200000000001</v>
      </c>
      <c r="P37" s="5">
        <v>15057.6</v>
      </c>
      <c r="Q37" s="7">
        <f t="shared" si="15"/>
        <v>31696.080000000002</v>
      </c>
      <c r="R37" s="5">
        <f t="shared" si="16"/>
        <v>108535.44</v>
      </c>
    </row>
    <row r="38" spans="1:18">
      <c r="A38" s="4" t="s">
        <v>49</v>
      </c>
      <c r="B38" s="5">
        <v>9390.24</v>
      </c>
      <c r="C38" s="5">
        <v>7856.4</v>
      </c>
      <c r="D38" s="5">
        <v>14189.76</v>
      </c>
      <c r="E38" s="5">
        <f t="shared" si="12"/>
        <v>31436.400000000001</v>
      </c>
      <c r="F38" s="5">
        <v>3241</v>
      </c>
      <c r="G38" s="5">
        <v>3241</v>
      </c>
      <c r="H38" s="5">
        <v>9390.24</v>
      </c>
      <c r="I38" s="5">
        <f t="shared" si="13"/>
        <v>15872.24</v>
      </c>
      <c r="J38" s="5">
        <v>12591.36</v>
      </c>
      <c r="K38" s="5">
        <v>8744</v>
      </c>
      <c r="L38" s="5">
        <v>14189.76</v>
      </c>
      <c r="M38" s="5">
        <f t="shared" si="14"/>
        <v>35525.120000000003</v>
      </c>
      <c r="N38" s="5">
        <v>9390.24</v>
      </c>
      <c r="O38" s="5">
        <v>7856.4</v>
      </c>
      <c r="P38" s="5">
        <v>14250</v>
      </c>
      <c r="Q38" s="7">
        <f t="shared" si="15"/>
        <v>31496.639999999999</v>
      </c>
      <c r="R38" s="5">
        <f t="shared" si="16"/>
        <v>114330.40000000001</v>
      </c>
    </row>
    <row r="39" spans="1:18">
      <c r="A39" s="4" t="s">
        <v>50</v>
      </c>
      <c r="B39" s="5">
        <v>10860.48</v>
      </c>
      <c r="C39" s="5">
        <v>5426.4</v>
      </c>
      <c r="D39" s="5">
        <v>14074.56</v>
      </c>
      <c r="E39" s="5">
        <f t="shared" si="12"/>
        <v>30361.439999999999</v>
      </c>
      <c r="F39" s="5">
        <v>7451</v>
      </c>
      <c r="G39" s="5">
        <v>3215</v>
      </c>
      <c r="H39" s="5">
        <v>10860.48</v>
      </c>
      <c r="I39" s="5">
        <f t="shared" si="13"/>
        <v>21526.48</v>
      </c>
      <c r="J39" s="5">
        <v>14765.76</v>
      </c>
      <c r="K39" s="5">
        <v>10254</v>
      </c>
      <c r="L39" s="5">
        <v>14074.56</v>
      </c>
      <c r="M39" s="5">
        <f t="shared" si="14"/>
        <v>39094.32</v>
      </c>
      <c r="N39" s="5">
        <v>10860.48</v>
      </c>
      <c r="O39" s="5">
        <v>5426.4</v>
      </c>
      <c r="P39" s="5">
        <v>21057.599999999999</v>
      </c>
      <c r="Q39" s="7">
        <f t="shared" si="15"/>
        <v>37344.479999999996</v>
      </c>
      <c r="R39" s="5">
        <f t="shared" si="16"/>
        <v>128326.71999999999</v>
      </c>
    </row>
    <row r="40" spans="1:18">
      <c r="A40" s="4" t="s">
        <v>51</v>
      </c>
      <c r="B40" s="5">
        <f t="shared" ref="B40:R40" si="17">SUM(B33:B39)</f>
        <v>39646.080000000002</v>
      </c>
      <c r="C40" s="5">
        <f t="shared" si="17"/>
        <v>49948.800000000003</v>
      </c>
      <c r="D40" s="5">
        <f t="shared" si="17"/>
        <v>89804.160000000003</v>
      </c>
      <c r="E40" s="5">
        <f t="shared" si="17"/>
        <v>179399.04000000001</v>
      </c>
      <c r="F40" s="5">
        <f t="shared" si="17"/>
        <v>39995</v>
      </c>
      <c r="G40" s="5">
        <f t="shared" si="17"/>
        <v>35759</v>
      </c>
      <c r="H40" s="5">
        <f t="shared" si="17"/>
        <v>39646.080000000002</v>
      </c>
      <c r="I40" s="5">
        <f t="shared" si="17"/>
        <v>115400.07999999999</v>
      </c>
      <c r="J40" s="5">
        <f t="shared" si="17"/>
        <v>68296.320000000007</v>
      </c>
      <c r="K40" s="5">
        <f t="shared" si="17"/>
        <v>47428</v>
      </c>
      <c r="L40" s="5">
        <f t="shared" si="17"/>
        <v>89804.160000000003</v>
      </c>
      <c r="M40" s="5">
        <f t="shared" si="17"/>
        <v>205528.48</v>
      </c>
      <c r="N40" s="5">
        <f t="shared" si="17"/>
        <v>39646.080000000002</v>
      </c>
      <c r="O40" s="5">
        <f t="shared" si="17"/>
        <v>49948.800000000003</v>
      </c>
      <c r="P40" s="5">
        <f t="shared" si="17"/>
        <v>93727.199999999983</v>
      </c>
      <c r="Q40" s="5">
        <f t="shared" si="17"/>
        <v>183322.08000000002</v>
      </c>
      <c r="R40" s="5">
        <f t="shared" si="17"/>
        <v>683649.67999999993</v>
      </c>
    </row>
    <row r="41" spans="1:18">
      <c r="A41" s="4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7"/>
      <c r="R41" s="5"/>
    </row>
    <row r="42" spans="1:18">
      <c r="A42" s="3" t="s">
        <v>52</v>
      </c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7"/>
      <c r="R42" s="5"/>
    </row>
    <row r="43" spans="1:18">
      <c r="A43" s="4" t="s">
        <v>53</v>
      </c>
      <c r="B43" s="5">
        <v>5099.04</v>
      </c>
      <c r="C43" s="5">
        <v>10058.4</v>
      </c>
      <c r="D43" s="5">
        <v>1235</v>
      </c>
      <c r="E43" s="5">
        <f t="shared" ref="E43:E48" si="18">SUM(B43:D43)</f>
        <v>16392.439999999999</v>
      </c>
      <c r="F43" s="5">
        <v>2257.92</v>
      </c>
      <c r="G43" s="5">
        <v>3541</v>
      </c>
      <c r="H43" s="5">
        <v>2257.92</v>
      </c>
      <c r="I43" s="5">
        <f t="shared" ref="I43:I48" si="19">SUM(F43:H43)</f>
        <v>8056.84</v>
      </c>
      <c r="J43" s="5">
        <v>2588.4</v>
      </c>
      <c r="K43" s="5">
        <v>6254</v>
      </c>
      <c r="L43" s="5">
        <v>1235</v>
      </c>
      <c r="M43" s="5">
        <f t="shared" ref="M43:M48" si="20">SUM(J43:L43)</f>
        <v>10077.4</v>
      </c>
      <c r="N43" s="5">
        <v>3666.24</v>
      </c>
      <c r="O43" s="5">
        <v>5099.04</v>
      </c>
      <c r="P43" s="5">
        <v>10058.4</v>
      </c>
      <c r="Q43" s="7">
        <f t="shared" ref="Q43:Q48" si="21">SUM(N43:P43)</f>
        <v>18823.68</v>
      </c>
      <c r="R43" s="5">
        <f t="shared" ref="R43:R48" si="22">E43+I43+M43+Q43</f>
        <v>53350.36</v>
      </c>
    </row>
    <row r="44" spans="1:18">
      <c r="A44" s="4" t="s">
        <v>54</v>
      </c>
      <c r="B44" s="5">
        <v>9856.7999999999993</v>
      </c>
      <c r="C44" s="5">
        <v>15688.8</v>
      </c>
      <c r="D44" s="5">
        <v>8542</v>
      </c>
      <c r="E44" s="5">
        <f t="shared" si="18"/>
        <v>34087.599999999999</v>
      </c>
      <c r="F44" s="5">
        <v>3666.24</v>
      </c>
      <c r="G44" s="5">
        <v>6845</v>
      </c>
      <c r="H44" s="5">
        <v>3666.24</v>
      </c>
      <c r="I44" s="5">
        <f t="shared" si="19"/>
        <v>14177.48</v>
      </c>
      <c r="J44" s="5">
        <v>4249.2</v>
      </c>
      <c r="K44" s="5">
        <v>2564</v>
      </c>
      <c r="L44" s="5">
        <v>8542</v>
      </c>
      <c r="M44" s="5">
        <f t="shared" si="20"/>
        <v>15355.2</v>
      </c>
      <c r="N44" s="5">
        <v>2285.2800000000002</v>
      </c>
      <c r="O44" s="5">
        <v>9856.7999999999993</v>
      </c>
      <c r="P44" s="5">
        <v>15688.8</v>
      </c>
      <c r="Q44" s="7">
        <f t="shared" si="21"/>
        <v>27830.879999999997</v>
      </c>
      <c r="R44" s="5">
        <f t="shared" si="22"/>
        <v>91451.16</v>
      </c>
    </row>
    <row r="45" spans="1:18">
      <c r="A45" s="4" t="s">
        <v>55</v>
      </c>
      <c r="B45" s="5">
        <v>6586.56</v>
      </c>
      <c r="C45" s="5">
        <v>10729.44</v>
      </c>
      <c r="D45" s="5">
        <v>6552</v>
      </c>
      <c r="E45" s="5">
        <f t="shared" si="18"/>
        <v>23868</v>
      </c>
      <c r="F45" s="5">
        <v>2285.2800000000002</v>
      </c>
      <c r="G45" s="5">
        <v>4574</v>
      </c>
      <c r="H45" s="5">
        <v>2285.2800000000002</v>
      </c>
      <c r="I45" s="5">
        <f t="shared" si="19"/>
        <v>9144.5600000000013</v>
      </c>
      <c r="J45" s="5">
        <v>4982.3999999999996</v>
      </c>
      <c r="K45" s="5">
        <v>7412</v>
      </c>
      <c r="L45" s="5">
        <v>6552</v>
      </c>
      <c r="M45" s="5">
        <f t="shared" si="20"/>
        <v>18946.400000000001</v>
      </c>
      <c r="N45" s="5">
        <v>4688.6400000000003</v>
      </c>
      <c r="O45" s="5">
        <v>6586.56</v>
      </c>
      <c r="P45" s="5">
        <v>10729.44</v>
      </c>
      <c r="Q45" s="7">
        <f t="shared" si="21"/>
        <v>22004.639999999999</v>
      </c>
      <c r="R45" s="5">
        <f t="shared" si="22"/>
        <v>73963.600000000006</v>
      </c>
    </row>
    <row r="46" spans="1:18">
      <c r="A46" s="4" t="s">
        <v>56</v>
      </c>
      <c r="B46" s="5">
        <v>9486.7199999999993</v>
      </c>
      <c r="C46" s="5">
        <v>12169.44</v>
      </c>
      <c r="D46" s="5">
        <v>7412</v>
      </c>
      <c r="E46" s="5">
        <f t="shared" si="18"/>
        <v>29068.16</v>
      </c>
      <c r="F46" s="5">
        <v>4688.6400000000003</v>
      </c>
      <c r="G46" s="5">
        <v>6588</v>
      </c>
      <c r="H46" s="5">
        <v>4688.6400000000003</v>
      </c>
      <c r="I46" s="5">
        <f t="shared" si="19"/>
        <v>15965.279999999999</v>
      </c>
      <c r="J46" s="5">
        <v>6500.4</v>
      </c>
      <c r="K46" s="5">
        <v>5874</v>
      </c>
      <c r="L46" s="5">
        <v>7412</v>
      </c>
      <c r="M46" s="5">
        <f t="shared" si="20"/>
        <v>19786.400000000001</v>
      </c>
      <c r="N46" s="5">
        <v>6497.28</v>
      </c>
      <c r="O46" s="5">
        <v>9486.7199999999993</v>
      </c>
      <c r="P46" s="5">
        <v>12169.44</v>
      </c>
      <c r="Q46" s="7">
        <f t="shared" si="21"/>
        <v>28153.440000000002</v>
      </c>
      <c r="R46" s="5">
        <f t="shared" si="22"/>
        <v>92973.28</v>
      </c>
    </row>
    <row r="47" spans="1:18">
      <c r="A47" s="4" t="s">
        <v>57</v>
      </c>
      <c r="B47" s="5">
        <v>9910.08</v>
      </c>
      <c r="C47" s="5">
        <v>12893.76</v>
      </c>
      <c r="D47" s="5">
        <v>5562</v>
      </c>
      <c r="E47" s="5">
        <f t="shared" si="18"/>
        <v>28365.84</v>
      </c>
      <c r="F47" s="5">
        <v>6497.28</v>
      </c>
      <c r="G47" s="5">
        <v>6882</v>
      </c>
      <c r="H47" s="5">
        <v>6497.28</v>
      </c>
      <c r="I47" s="5">
        <f t="shared" si="19"/>
        <v>19876.559999999998</v>
      </c>
      <c r="J47" s="5">
        <v>7504.8</v>
      </c>
      <c r="K47" s="5">
        <v>8451</v>
      </c>
      <c r="L47" s="5">
        <v>5562</v>
      </c>
      <c r="M47" s="5">
        <f t="shared" si="20"/>
        <v>21517.8</v>
      </c>
      <c r="N47" s="5">
        <v>9390.24</v>
      </c>
      <c r="O47" s="5">
        <v>9910.08</v>
      </c>
      <c r="P47" s="5">
        <v>12893.76</v>
      </c>
      <c r="Q47" s="7">
        <f t="shared" si="21"/>
        <v>32194.080000000002</v>
      </c>
      <c r="R47" s="5">
        <f t="shared" si="22"/>
        <v>101954.28</v>
      </c>
    </row>
    <row r="48" spans="1:18">
      <c r="A48" s="4" t="s">
        <v>58</v>
      </c>
      <c r="B48" s="5">
        <v>12591.36</v>
      </c>
      <c r="C48" s="5">
        <v>14189.76</v>
      </c>
      <c r="D48" s="5">
        <v>3241</v>
      </c>
      <c r="E48" s="5">
        <f t="shared" si="18"/>
        <v>30022.120000000003</v>
      </c>
      <c r="F48" s="5">
        <v>9390.24</v>
      </c>
      <c r="G48" s="5">
        <v>8744</v>
      </c>
      <c r="H48" s="5">
        <v>9390.24</v>
      </c>
      <c r="I48" s="5">
        <f t="shared" si="19"/>
        <v>27524.479999999996</v>
      </c>
      <c r="J48" s="5">
        <v>3076.8</v>
      </c>
      <c r="K48" s="5">
        <v>6547</v>
      </c>
      <c r="L48" s="5">
        <v>3241</v>
      </c>
      <c r="M48" s="5">
        <f t="shared" si="20"/>
        <v>12864.8</v>
      </c>
      <c r="N48" s="5">
        <v>10860.48</v>
      </c>
      <c r="O48" s="5">
        <v>12591.36</v>
      </c>
      <c r="P48" s="5">
        <v>14189.76</v>
      </c>
      <c r="Q48" s="7">
        <f t="shared" si="21"/>
        <v>37641.599999999999</v>
      </c>
      <c r="R48" s="5">
        <f t="shared" si="22"/>
        <v>108053</v>
      </c>
    </row>
    <row r="49" spans="1:18">
      <c r="A49" s="4" t="s">
        <v>59</v>
      </c>
      <c r="B49" s="5">
        <f t="shared" ref="B49:R49" si="23">SUM(B43:B48)</f>
        <v>53530.560000000005</v>
      </c>
      <c r="C49" s="5">
        <f t="shared" si="23"/>
        <v>75729.600000000006</v>
      </c>
      <c r="D49" s="5">
        <f t="shared" si="23"/>
        <v>32544</v>
      </c>
      <c r="E49" s="5">
        <f t="shared" si="23"/>
        <v>161804.16</v>
      </c>
      <c r="F49" s="5">
        <f t="shared" si="23"/>
        <v>28785.599999999999</v>
      </c>
      <c r="G49" s="5">
        <f t="shared" si="23"/>
        <v>37174</v>
      </c>
      <c r="H49" s="5">
        <f t="shared" si="23"/>
        <v>28785.599999999999</v>
      </c>
      <c r="I49" s="5">
        <f t="shared" si="23"/>
        <v>94745.2</v>
      </c>
      <c r="J49" s="5">
        <f t="shared" si="23"/>
        <v>28902</v>
      </c>
      <c r="K49" s="5">
        <f t="shared" si="23"/>
        <v>37102</v>
      </c>
      <c r="L49" s="5">
        <f t="shared" si="23"/>
        <v>32544</v>
      </c>
      <c r="M49" s="5">
        <f t="shared" si="23"/>
        <v>98548</v>
      </c>
      <c r="N49" s="5">
        <f t="shared" si="23"/>
        <v>37388.160000000003</v>
      </c>
      <c r="O49" s="5">
        <f t="shared" si="23"/>
        <v>53530.560000000005</v>
      </c>
      <c r="P49" s="5">
        <f t="shared" si="23"/>
        <v>75729.600000000006</v>
      </c>
      <c r="Q49" s="5">
        <f t="shared" si="23"/>
        <v>166648.32000000001</v>
      </c>
      <c r="R49" s="5">
        <f t="shared" si="23"/>
        <v>521745.68000000005</v>
      </c>
    </row>
    <row r="50" spans="1:18">
      <c r="A50" s="4"/>
    </row>
    <row r="51" spans="1:18">
      <c r="A51" s="3" t="s">
        <v>16</v>
      </c>
      <c r="B51" s="8">
        <f t="shared" ref="B51:R51" si="24">B18+B30+B40+B49</f>
        <v>226864</v>
      </c>
      <c r="C51" s="8">
        <f t="shared" si="24"/>
        <v>259201.19999999998</v>
      </c>
      <c r="D51" s="8">
        <f t="shared" si="24"/>
        <v>262582.56000000006</v>
      </c>
      <c r="E51" s="8">
        <f t="shared" si="24"/>
        <v>748647.76</v>
      </c>
      <c r="F51" s="8">
        <f t="shared" si="24"/>
        <v>248343.8</v>
      </c>
      <c r="G51" s="8">
        <f t="shared" si="24"/>
        <v>201861.96000000002</v>
      </c>
      <c r="H51" s="8">
        <f t="shared" si="24"/>
        <v>270974.87999999995</v>
      </c>
      <c r="I51" s="8">
        <f t="shared" si="24"/>
        <v>721180.64</v>
      </c>
      <c r="J51" s="8">
        <f t="shared" si="24"/>
        <v>313624.52</v>
      </c>
      <c r="K51" s="8">
        <f t="shared" si="24"/>
        <v>248700.80000000002</v>
      </c>
      <c r="L51" s="8">
        <f t="shared" si="24"/>
        <v>319400.64</v>
      </c>
      <c r="M51" s="8">
        <f t="shared" si="24"/>
        <v>881725.96</v>
      </c>
      <c r="N51" s="8">
        <f t="shared" si="24"/>
        <v>271693.24</v>
      </c>
      <c r="O51" s="8">
        <f t="shared" si="24"/>
        <v>305642.16000000003</v>
      </c>
      <c r="P51" s="8">
        <f t="shared" si="24"/>
        <v>470673.12</v>
      </c>
      <c r="Q51" s="8">
        <f t="shared" si="24"/>
        <v>1048008.52</v>
      </c>
      <c r="R51" s="8">
        <f t="shared" si="24"/>
        <v>3399562.8800000004</v>
      </c>
    </row>
  </sheetData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PhilippeM</dc:creator>
  <cp:lastModifiedBy>Zoe Zebulon</cp:lastModifiedBy>
  <dcterms:created xsi:type="dcterms:W3CDTF">2007-10-22T11:32:37Z</dcterms:created>
  <dcterms:modified xsi:type="dcterms:W3CDTF">2007-12-14T16:41:59Z</dcterms:modified>
</cp:coreProperties>
</file>